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4_statistika/2024_Q3/WEB/"/>
    </mc:Choice>
  </mc:AlternateContent>
  <xr:revisionPtr revIDLastSave="8" documentId="8_{0D594B7C-131B-4860-8528-BB3F8C2BD8CF}" xr6:coauthVersionLast="47" xr6:coauthVersionMax="47" xr10:uidLastSave="{08F1C328-88ED-43A4-AD7E-2B62F85EEB2A}"/>
  <bookViews>
    <workbookView xWindow="-110" yWindow="-110" windowWidth="25180" windowHeight="16140" xr2:uid="{99737C93-8F49-4D96-AE1C-423B1AAB9FC5}"/>
  </bookViews>
  <sheets>
    <sheet name="LT" sheetId="1" r:id="rId1"/>
    <sheet name="E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2" l="1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<sst xmlns="http://schemas.openxmlformats.org/spreadsheetml/2006/main" count="66" uniqueCount="51">
  <si>
    <t>Pavadinimas</t>
  </si>
  <si>
    <t>AS „Citadele banka“ Lietuvos filialas</t>
  </si>
  <si>
    <t>„Luminor Bank“ AS Lietuvos skyrius</t>
  </si>
  <si>
    <t>Lietuvos centrinė kredito unija</t>
  </si>
  <si>
    <t>UAB "Urbo" bankas, finansinės grupės duomenys</t>
  </si>
  <si>
    <t>OP Corporate Bank plc Lietuvos filialas finansinės grupės duomenys</t>
  </si>
  <si>
    <t>SEB bankas, finansinės grupės duomenys</t>
  </si>
  <si>
    <t>Swedbank, AB, finansinė grupės duomenys</t>
  </si>
  <si>
    <t>AB Šiaulių bankas, finansinės grupės duomenys</t>
  </si>
  <si>
    <t>European Merchant Bank</t>
  </si>
  <si>
    <t>Revolut Bank</t>
  </si>
  <si>
    <t>Kreda</t>
  </si>
  <si>
    <t>VISO</t>
  </si>
  <si>
    <t>Turtas</t>
  </si>
  <si>
    <t>Paskolos ir išankstiniai mokėjimai</t>
  </si>
  <si>
    <t>Tame tarpe valdžios sektoriaus institucijų paskolos ir išankstiniai mokėjimai</t>
  </si>
  <si>
    <t>Tame tarpe kitų finansų bendrovių paskolos ir išankstiniai mokėjimai</t>
  </si>
  <si>
    <t>Tame tarpe kredito įstaigų / institucijų paskolos ir išankstiniai mokėjimai</t>
  </si>
  <si>
    <t xml:space="preserve">Tame tarpe ne finansų bendrovių paskolos ir išankstiniai mokėjimai </t>
  </si>
  <si>
    <t>Tame tarpe namų ūkių paskolos ir išankstiniai mokėjimai</t>
  </si>
  <si>
    <t>Finansinė nuoma</t>
  </si>
  <si>
    <t>Įsipareigojimai</t>
  </si>
  <si>
    <t>Indėliai</t>
  </si>
  <si>
    <t>Tame tarpe centrinių bankų indėliai</t>
  </si>
  <si>
    <t>Tame tarpe kredito įstaigų indėliai</t>
  </si>
  <si>
    <t>- iš jų Įsiskolinimai patronuojančiam bankui ar kitai patronuojančiai kredito bei finansų institucijai</t>
  </si>
  <si>
    <t>Tame tarpe valdžios sektoriaus institucijų indėliai</t>
  </si>
  <si>
    <t>Tame tarpe kitų finansų bendrovių indėliai</t>
  </si>
  <si>
    <t xml:space="preserve">Tame tarpe ne finansų bendrovių indėliai </t>
  </si>
  <si>
    <t xml:space="preserve">Tame tarpe namų ūkių indėliai </t>
  </si>
  <si>
    <t>Suteiktos finansinės garantijos</t>
  </si>
  <si>
    <t>Pagal riziką įvertintos pozicijos (angl. - RWA)</t>
  </si>
  <si>
    <t>Name</t>
  </si>
  <si>
    <t>TOTAL</t>
  </si>
  <si>
    <t>Assets</t>
  </si>
  <si>
    <t>Loans and advances</t>
  </si>
  <si>
    <t>of which General governments</t>
  </si>
  <si>
    <t>of which Other financial corporations</t>
  </si>
  <si>
    <t>of which Credit institutions</t>
  </si>
  <si>
    <t>of which Non - financial corporations</t>
  </si>
  <si>
    <t>of which Households</t>
  </si>
  <si>
    <t>Finance leases</t>
  </si>
  <si>
    <t>Liabilities</t>
  </si>
  <si>
    <t>Deposits</t>
  </si>
  <si>
    <t>of which central banks</t>
  </si>
  <si>
    <t>-of which Outstanding balances to Parent and entities with joint control or significance influence</t>
  </si>
  <si>
    <t>of which Non-financial corporations</t>
  </si>
  <si>
    <t>Financial guarantees given</t>
  </si>
  <si>
    <t>Total risk exposure amount (RWA)</t>
  </si>
  <si>
    <t>Bankų rodikliai I dalis, 2024 m. III ketv., tūkst.EUR</t>
  </si>
  <si>
    <t>Main Indicators of Banks I part, 2024 3Q, thousands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</si>
</sst>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1"/>
      <name val="Aptos Narrow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sz val="10"/>
      <color rgb="FFFF0000"/>
      <name val="Arial"/>
      <family val="2"/>
    </font>
    <font>
      <b/>
      <sz val="11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4" fillId="0" borderId="4" xfId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textRotation="90" wrapText="1"/>
    </xf>
    <xf numFmtId="3" fontId="4" fillId="2" borderId="4" xfId="0" applyNumberFormat="1" applyFont="1" applyFill="1" applyBorder="1" applyAlignment="1">
      <alignment horizontal="center" textRotation="90" wrapText="1"/>
    </xf>
    <xf numFmtId="0" fontId="2" fillId="0" borderId="4" xfId="0" applyFont="1" applyBorder="1"/>
    <xf numFmtId="0" fontId="4" fillId="0" borderId="4" xfId="1" applyFont="1" applyBorder="1" applyAlignment="1">
      <alignment horizontal="left" vertical="center"/>
    </xf>
    <xf numFmtId="0" fontId="5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right" vertical="center"/>
    </xf>
    <xf numFmtId="3" fontId="6" fillId="0" borderId="4" xfId="1" applyNumberFormat="1" applyFont="1" applyBorder="1" applyAlignment="1">
      <alignment horizontal="right"/>
    </xf>
    <xf numFmtId="3" fontId="0" fillId="0" borderId="4" xfId="0" applyNumberFormat="1" applyBorder="1"/>
    <xf numFmtId="3" fontId="5" fillId="0" borderId="4" xfId="0" applyNumberFormat="1" applyFont="1" applyBorder="1"/>
    <xf numFmtId="3" fontId="2" fillId="0" borderId="4" xfId="0" applyNumberFormat="1" applyFont="1" applyBorder="1"/>
    <xf numFmtId="49" fontId="4" fillId="0" borderId="4" xfId="1" applyNumberFormat="1" applyFont="1" applyBorder="1" applyAlignment="1">
      <alignment wrapText="1"/>
    </xf>
    <xf numFmtId="0" fontId="7" fillId="0" borderId="4" xfId="1" applyFont="1" applyBorder="1"/>
    <xf numFmtId="0" fontId="7" fillId="0" borderId="4" xfId="1" applyFont="1" applyBorder="1" applyAlignment="1">
      <alignment horizontal="left"/>
    </xf>
    <xf numFmtId="0" fontId="4" fillId="0" borderId="4" xfId="1" applyFont="1" applyBorder="1"/>
    <xf numFmtId="0" fontId="0" fillId="0" borderId="4" xfId="0" applyBorder="1" applyAlignment="1">
      <alignment horizontal="right"/>
    </xf>
    <xf numFmtId="4" fontId="5" fillId="0" borderId="4" xfId="0" applyNumberFormat="1" applyFont="1" applyBorder="1"/>
    <xf numFmtId="0" fontId="7" fillId="0" borderId="4" xfId="1" applyFont="1" applyBorder="1" applyAlignment="1">
      <alignment horizontal="left" shrinkToFit="1"/>
    </xf>
    <xf numFmtId="3" fontId="8" fillId="0" borderId="4" xfId="1" applyNumberFormat="1" applyFont="1" applyBorder="1" applyAlignment="1">
      <alignment horizontal="right"/>
    </xf>
    <xf numFmtId="0" fontId="7" fillId="0" borderId="4" xfId="1" applyFont="1" applyBorder="1" applyAlignment="1">
      <alignment horizontal="left" wrapText="1"/>
    </xf>
    <xf numFmtId="0" fontId="7" fillId="2" borderId="4" xfId="1" applyFont="1" applyFill="1" applyBorder="1"/>
    <xf numFmtId="3" fontId="1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9" fontId="9" fillId="0" borderId="4" xfId="1" applyNumberFormat="1" applyFont="1" applyBorder="1" applyAlignment="1">
      <alignment wrapText="1"/>
    </xf>
    <xf numFmtId="0" fontId="10" fillId="0" borderId="4" xfId="1" applyFont="1" applyBorder="1"/>
    <xf numFmtId="0" fontId="10" fillId="0" borderId="4" xfId="1" applyFont="1" applyBorder="1" applyAlignment="1">
      <alignment horizontal="left"/>
    </xf>
    <xf numFmtId="0" fontId="9" fillId="0" borderId="4" xfId="1" applyFont="1" applyBorder="1"/>
    <xf numFmtId="49" fontId="10" fillId="0" borderId="4" xfId="1" applyNumberFormat="1" applyFont="1" applyBorder="1" applyAlignment="1">
      <alignment horizontal="left" shrinkToFit="1"/>
    </xf>
    <xf numFmtId="0" fontId="10" fillId="0" borderId="4" xfId="1" applyFont="1" applyBorder="1" applyAlignment="1">
      <alignment horizontal="left" wrapText="1"/>
    </xf>
    <xf numFmtId="3" fontId="6" fillId="2" borderId="4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81FE88E9-8156-4363-8329-3D26C677C33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9AB3-91C3-4047-9823-A1B16617F41E}">
  <dimension ref="A1:M24"/>
  <sheetViews>
    <sheetView tabSelected="1" zoomScale="70" zoomScaleNormal="70" workbookViewId="0">
      <selection activeCell="A42" sqref="A41:A42"/>
    </sheetView>
  </sheetViews>
  <sheetFormatPr defaultRowHeight="15" x14ac:dyDescent="0.25"/>
  <cols>
    <col min="1" max="1" width="64.28515625" customWidth="1"/>
    <col min="2" max="2" width="17.42578125" customWidth="1"/>
    <col min="3" max="9" width="16.7109375" customWidth="1"/>
    <col min="10" max="11" width="13.28515625" customWidth="1"/>
    <col min="12" max="12" width="15.7109375" customWidth="1"/>
    <col min="13" max="13" width="17.28515625" customWidth="1"/>
  </cols>
  <sheetData>
    <row r="1" spans="1:13" x14ac:dyDescent="0.25">
      <c r="A1" s="33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"/>
      <c r="M1" s="1"/>
    </row>
    <row r="2" spans="1:13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1"/>
      <c r="M2" s="1"/>
    </row>
    <row r="3" spans="1:13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1"/>
      <c r="M3" s="1"/>
    </row>
    <row r="4" spans="1:13" x14ac:dyDescent="0.25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1"/>
      <c r="M4" s="1"/>
    </row>
    <row r="5" spans="1:13" ht="115.5" x14ac:dyDescent="0.2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5</v>
      </c>
      <c r="G5" s="3" t="s">
        <v>6</v>
      </c>
      <c r="H5" s="3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5" t="s">
        <v>12</v>
      </c>
    </row>
    <row r="6" spans="1:13" x14ac:dyDescent="0.25">
      <c r="A6" s="6" t="s">
        <v>13</v>
      </c>
      <c r="B6" s="8">
        <v>938862</v>
      </c>
      <c r="C6" s="8">
        <v>8138297</v>
      </c>
      <c r="D6" s="8">
        <v>313707</v>
      </c>
      <c r="E6" s="8">
        <v>576831</v>
      </c>
      <c r="F6" s="9">
        <v>1236881</v>
      </c>
      <c r="G6" s="8">
        <v>13706803</v>
      </c>
      <c r="H6" s="10">
        <v>18812365</v>
      </c>
      <c r="I6" s="11">
        <v>4747532</v>
      </c>
      <c r="J6" s="7">
        <v>186024</v>
      </c>
      <c r="K6" s="8">
        <v>16570999</v>
      </c>
      <c r="L6" s="12">
        <v>138023</v>
      </c>
      <c r="M6" s="13">
        <f>SUM(B6:L6)</f>
        <v>65366324</v>
      </c>
    </row>
    <row r="7" spans="1:13" x14ac:dyDescent="0.25">
      <c r="A7" s="14" t="s">
        <v>14</v>
      </c>
      <c r="B7" s="8">
        <v>921671</v>
      </c>
      <c r="C7" s="8">
        <v>5113418</v>
      </c>
      <c r="D7" s="11">
        <v>142641</v>
      </c>
      <c r="E7" s="8">
        <v>389862</v>
      </c>
      <c r="F7" s="9">
        <v>1210945</v>
      </c>
      <c r="G7" s="8">
        <v>10556438</v>
      </c>
      <c r="H7" s="10">
        <v>9427217</v>
      </c>
      <c r="I7" s="11">
        <v>3449746</v>
      </c>
      <c r="J7" s="7">
        <v>42062</v>
      </c>
      <c r="K7" s="8">
        <v>3203367</v>
      </c>
      <c r="L7" s="12">
        <v>96300</v>
      </c>
      <c r="M7" s="13">
        <f t="shared" ref="M7:M24" si="0">SUM(B7:L7)</f>
        <v>34553667</v>
      </c>
    </row>
    <row r="8" spans="1:13" x14ac:dyDescent="0.25">
      <c r="A8" s="15" t="s">
        <v>15</v>
      </c>
      <c r="B8" s="7">
        <v>7799</v>
      </c>
      <c r="C8" s="8">
        <v>61449</v>
      </c>
      <c r="D8" s="8">
        <v>0</v>
      </c>
      <c r="E8" s="8"/>
      <c r="F8" s="9">
        <v>27075</v>
      </c>
      <c r="G8" s="8">
        <v>157069</v>
      </c>
      <c r="H8" s="32">
        <v>48319</v>
      </c>
      <c r="I8" s="11">
        <v>50344</v>
      </c>
      <c r="J8" s="7"/>
      <c r="K8" s="8">
        <v>852698</v>
      </c>
      <c r="L8" s="7">
        <v>0</v>
      </c>
      <c r="M8" s="13">
        <f t="shared" si="0"/>
        <v>1204753</v>
      </c>
    </row>
    <row r="9" spans="1:13" x14ac:dyDescent="0.25">
      <c r="A9" s="16" t="s">
        <v>16</v>
      </c>
      <c r="B9" s="7">
        <v>17468</v>
      </c>
      <c r="C9" s="8">
        <v>108258</v>
      </c>
      <c r="D9" s="8">
        <v>2253</v>
      </c>
      <c r="E9" s="8">
        <v>723</v>
      </c>
      <c r="F9" s="9">
        <v>53891</v>
      </c>
      <c r="G9" s="8">
        <v>30829</v>
      </c>
      <c r="H9" s="10">
        <v>198898</v>
      </c>
      <c r="I9" s="11">
        <v>149957</v>
      </c>
      <c r="J9" s="7"/>
      <c r="K9" s="8">
        <v>20</v>
      </c>
      <c r="L9" s="7">
        <v>0</v>
      </c>
      <c r="M9" s="13">
        <f t="shared" si="0"/>
        <v>562297</v>
      </c>
    </row>
    <row r="10" spans="1:13" x14ac:dyDescent="0.25">
      <c r="A10" s="16" t="s">
        <v>17</v>
      </c>
      <c r="B10" s="8">
        <v>254653</v>
      </c>
      <c r="C10" s="8">
        <v>623275</v>
      </c>
      <c r="D10" s="8">
        <v>56309</v>
      </c>
      <c r="E10" s="8">
        <v>14390</v>
      </c>
      <c r="F10" s="9">
        <v>304</v>
      </c>
      <c r="G10" s="8">
        <v>3233239</v>
      </c>
      <c r="H10" s="10">
        <v>3739837</v>
      </c>
      <c r="I10" s="11">
        <v>20527</v>
      </c>
      <c r="J10" s="7">
        <v>2419</v>
      </c>
      <c r="K10" s="8">
        <v>1374524</v>
      </c>
      <c r="L10" s="12">
        <v>70660</v>
      </c>
      <c r="M10" s="13">
        <f t="shared" si="0"/>
        <v>9390137</v>
      </c>
    </row>
    <row r="11" spans="1:13" x14ac:dyDescent="0.25">
      <c r="A11" s="15" t="s">
        <v>18</v>
      </c>
      <c r="B11" s="7">
        <v>358668</v>
      </c>
      <c r="C11" s="8">
        <v>1282710</v>
      </c>
      <c r="D11" s="8">
        <v>78839</v>
      </c>
      <c r="E11" s="8">
        <v>218115</v>
      </c>
      <c r="F11" s="9">
        <v>1119564</v>
      </c>
      <c r="G11" s="8">
        <v>3268087</v>
      </c>
      <c r="H11" s="10">
        <v>3487152</v>
      </c>
      <c r="I11" s="11">
        <v>1812467</v>
      </c>
      <c r="J11" s="7">
        <v>39643</v>
      </c>
      <c r="K11" s="8">
        <v>0</v>
      </c>
      <c r="L11" s="12">
        <v>20196</v>
      </c>
      <c r="M11" s="13">
        <f t="shared" si="0"/>
        <v>11685441</v>
      </c>
    </row>
    <row r="12" spans="1:13" x14ac:dyDescent="0.25">
      <c r="A12" s="15" t="s">
        <v>19</v>
      </c>
      <c r="B12" s="7">
        <v>283083</v>
      </c>
      <c r="C12" s="8">
        <v>3037726</v>
      </c>
      <c r="D12" s="8">
        <v>5240</v>
      </c>
      <c r="E12" s="8">
        <v>156634</v>
      </c>
      <c r="F12" s="9">
        <v>10111</v>
      </c>
      <c r="G12" s="8">
        <v>3867214</v>
      </c>
      <c r="H12" s="10">
        <v>5692848</v>
      </c>
      <c r="I12" s="11">
        <v>1416451</v>
      </c>
      <c r="J12" s="8"/>
      <c r="K12" s="8">
        <v>976124</v>
      </c>
      <c r="L12" s="12">
        <v>5444</v>
      </c>
      <c r="M12" s="13">
        <f t="shared" si="0"/>
        <v>15450875</v>
      </c>
    </row>
    <row r="13" spans="1:13" x14ac:dyDescent="0.25">
      <c r="A13" s="15" t="s">
        <v>20</v>
      </c>
      <c r="B13" s="8">
        <v>0</v>
      </c>
      <c r="C13" s="8">
        <v>1505</v>
      </c>
      <c r="D13" s="8">
        <v>0</v>
      </c>
      <c r="E13" s="8">
        <v>22336</v>
      </c>
      <c r="F13" s="9">
        <v>603140</v>
      </c>
      <c r="G13" s="8">
        <v>824714</v>
      </c>
      <c r="H13" s="10">
        <v>721677</v>
      </c>
      <c r="I13" s="11">
        <v>329356</v>
      </c>
      <c r="J13" s="8"/>
      <c r="K13" s="8">
        <v>0</v>
      </c>
      <c r="L13" s="7">
        <v>0</v>
      </c>
      <c r="M13" s="13">
        <f t="shared" si="0"/>
        <v>2502728</v>
      </c>
    </row>
    <row r="14" spans="1:13" x14ac:dyDescent="0.25">
      <c r="A14" s="17" t="s">
        <v>21</v>
      </c>
      <c r="B14" s="8">
        <v>878624</v>
      </c>
      <c r="C14" s="8">
        <v>8027688</v>
      </c>
      <c r="D14" s="8">
        <v>283398</v>
      </c>
      <c r="E14" s="8">
        <v>513021</v>
      </c>
      <c r="F14" s="18">
        <v>1218134</v>
      </c>
      <c r="G14" s="8">
        <v>12430267</v>
      </c>
      <c r="H14" s="10">
        <v>17322582</v>
      </c>
      <c r="I14" s="11">
        <v>4169167</v>
      </c>
      <c r="J14">
        <v>173049</v>
      </c>
      <c r="K14" s="8">
        <v>15697807</v>
      </c>
      <c r="L14" s="12">
        <v>131104</v>
      </c>
      <c r="M14" s="13">
        <f t="shared" si="0"/>
        <v>60844841</v>
      </c>
    </row>
    <row r="15" spans="1:13" x14ac:dyDescent="0.25">
      <c r="A15" s="17" t="s">
        <v>22</v>
      </c>
      <c r="B15" s="8">
        <v>872152</v>
      </c>
      <c r="C15" s="8">
        <v>7266723</v>
      </c>
      <c r="D15" s="8">
        <v>243834</v>
      </c>
      <c r="E15" s="8">
        <v>486501</v>
      </c>
      <c r="F15" s="9">
        <v>750687</v>
      </c>
      <c r="G15" s="8">
        <v>12201698</v>
      </c>
      <c r="H15" s="10">
        <v>17032114</v>
      </c>
      <c r="I15" s="11">
        <v>3460254</v>
      </c>
      <c r="J15" s="19">
        <v>170556</v>
      </c>
      <c r="K15" s="8">
        <v>14860689</v>
      </c>
      <c r="L15" s="12">
        <v>127173</v>
      </c>
      <c r="M15" s="13">
        <f t="shared" si="0"/>
        <v>57472381</v>
      </c>
    </row>
    <row r="16" spans="1:13" x14ac:dyDescent="0.25">
      <c r="A16" s="15" t="s">
        <v>23</v>
      </c>
      <c r="B16" s="7">
        <v>4223</v>
      </c>
      <c r="C16" s="8">
        <v>0</v>
      </c>
      <c r="D16" s="8">
        <v>0</v>
      </c>
      <c r="E16" s="8"/>
      <c r="F16" s="9">
        <v>0</v>
      </c>
      <c r="G16" s="8">
        <v>7</v>
      </c>
      <c r="H16" s="10">
        <v>0</v>
      </c>
      <c r="I16" s="11">
        <v>0</v>
      </c>
      <c r="J16" s="7"/>
      <c r="K16" s="8">
        <v>0</v>
      </c>
      <c r="L16" s="7">
        <v>0</v>
      </c>
      <c r="M16" s="13">
        <f t="shared" si="0"/>
        <v>4230</v>
      </c>
    </row>
    <row r="17" spans="1:13" x14ac:dyDescent="0.25">
      <c r="A17" s="15" t="s">
        <v>24</v>
      </c>
      <c r="B17" s="7">
        <v>5639</v>
      </c>
      <c r="C17" s="8">
        <v>96104</v>
      </c>
      <c r="D17" s="8">
        <v>173066</v>
      </c>
      <c r="E17" s="8">
        <v>0</v>
      </c>
      <c r="F17" s="9">
        <v>0</v>
      </c>
      <c r="G17" s="8">
        <v>941162</v>
      </c>
      <c r="H17" s="10">
        <v>1322114</v>
      </c>
      <c r="I17" s="11">
        <v>46414</v>
      </c>
      <c r="J17" s="19">
        <v>2994</v>
      </c>
      <c r="K17" s="8">
        <v>5588</v>
      </c>
      <c r="L17" s="12">
        <v>78231</v>
      </c>
      <c r="M17" s="13">
        <f t="shared" si="0"/>
        <v>2671312</v>
      </c>
    </row>
    <row r="18" spans="1:13" x14ac:dyDescent="0.25">
      <c r="A18" s="20" t="s">
        <v>25</v>
      </c>
      <c r="B18" s="8">
        <v>5639</v>
      </c>
      <c r="C18" s="8">
        <v>0</v>
      </c>
      <c r="D18" s="8">
        <v>0</v>
      </c>
      <c r="E18" s="8"/>
      <c r="F18" s="9">
        <v>0</v>
      </c>
      <c r="G18" s="8">
        <v>0</v>
      </c>
      <c r="H18" s="21"/>
      <c r="I18" s="11"/>
      <c r="J18" s="7"/>
      <c r="K18" s="8">
        <v>0</v>
      </c>
      <c r="L18" s="7">
        <v>0</v>
      </c>
      <c r="M18" s="13">
        <f t="shared" si="0"/>
        <v>5639</v>
      </c>
    </row>
    <row r="19" spans="1:13" x14ac:dyDescent="0.25">
      <c r="A19" s="22" t="s">
        <v>26</v>
      </c>
      <c r="B19" s="7">
        <v>44927</v>
      </c>
      <c r="C19" s="8">
        <v>1636249</v>
      </c>
      <c r="D19" s="8">
        <v>0</v>
      </c>
      <c r="E19" s="8">
        <v>3337</v>
      </c>
      <c r="F19" s="9">
        <v>432325</v>
      </c>
      <c r="G19" s="8">
        <v>897996</v>
      </c>
      <c r="H19" s="10">
        <v>1987448</v>
      </c>
      <c r="I19" s="11">
        <v>329083</v>
      </c>
      <c r="J19" s="7"/>
      <c r="K19" s="8">
        <v>0</v>
      </c>
      <c r="L19" s="7">
        <v>0</v>
      </c>
      <c r="M19" s="13">
        <f t="shared" si="0"/>
        <v>5331365</v>
      </c>
    </row>
    <row r="20" spans="1:13" x14ac:dyDescent="0.25">
      <c r="A20" s="15" t="s">
        <v>27</v>
      </c>
      <c r="B20" s="7">
        <v>67388</v>
      </c>
      <c r="C20" s="8">
        <v>137990</v>
      </c>
      <c r="D20" s="8">
        <v>70740</v>
      </c>
      <c r="E20" s="8">
        <v>1267</v>
      </c>
      <c r="F20" s="9">
        <v>554</v>
      </c>
      <c r="G20" s="8">
        <v>267187</v>
      </c>
      <c r="H20" s="10">
        <v>322043</v>
      </c>
      <c r="I20" s="11">
        <v>201045</v>
      </c>
      <c r="J20" s="19">
        <v>99080</v>
      </c>
      <c r="K20" s="8">
        <v>401310</v>
      </c>
      <c r="L20" s="12">
        <v>48762</v>
      </c>
      <c r="M20" s="13">
        <f t="shared" si="0"/>
        <v>1617366</v>
      </c>
    </row>
    <row r="21" spans="1:13" x14ac:dyDescent="0.25">
      <c r="A21" s="23" t="s">
        <v>28</v>
      </c>
      <c r="B21" s="7">
        <v>443178</v>
      </c>
      <c r="C21" s="8">
        <v>2344068</v>
      </c>
      <c r="D21" s="8">
        <v>28</v>
      </c>
      <c r="E21" s="8">
        <v>132106</v>
      </c>
      <c r="F21" s="9">
        <v>317808</v>
      </c>
      <c r="G21" s="8">
        <v>3391214</v>
      </c>
      <c r="H21" s="10">
        <v>3076421</v>
      </c>
      <c r="I21" s="11">
        <v>747754</v>
      </c>
      <c r="J21" s="19">
        <v>20291</v>
      </c>
      <c r="K21" s="8">
        <v>2755925</v>
      </c>
      <c r="L21" s="7">
        <v>167</v>
      </c>
      <c r="M21" s="13">
        <f t="shared" si="0"/>
        <v>13228960</v>
      </c>
    </row>
    <row r="22" spans="1:13" x14ac:dyDescent="0.25">
      <c r="A22" s="15" t="s">
        <v>29</v>
      </c>
      <c r="B22" s="7">
        <v>306797</v>
      </c>
      <c r="C22" s="8">
        <v>3052312</v>
      </c>
      <c r="D22" s="8">
        <v>0</v>
      </c>
      <c r="E22" s="8">
        <v>349791</v>
      </c>
      <c r="F22" s="9">
        <v>0</v>
      </c>
      <c r="G22" s="8">
        <v>6704132</v>
      </c>
      <c r="H22" s="10">
        <v>10324088</v>
      </c>
      <c r="I22" s="11">
        <v>2135958</v>
      </c>
      <c r="J22" s="19">
        <v>48191</v>
      </c>
      <c r="K22" s="8">
        <v>11697867</v>
      </c>
      <c r="L22" s="7">
        <v>13</v>
      </c>
      <c r="M22" s="13">
        <f t="shared" si="0"/>
        <v>34619149</v>
      </c>
    </row>
    <row r="23" spans="1:13" x14ac:dyDescent="0.25">
      <c r="A23" s="15" t="s">
        <v>30</v>
      </c>
      <c r="B23" s="7">
        <v>64498</v>
      </c>
      <c r="C23" s="8"/>
      <c r="D23" s="8">
        <v>4370</v>
      </c>
      <c r="E23" s="8">
        <v>2210</v>
      </c>
      <c r="F23" s="9">
        <v>0</v>
      </c>
      <c r="G23" s="8">
        <v>157</v>
      </c>
      <c r="H23" s="10">
        <v>14283</v>
      </c>
      <c r="I23" s="11">
        <v>80755</v>
      </c>
      <c r="J23" s="8">
        <v>0</v>
      </c>
      <c r="K23" s="8">
        <v>61</v>
      </c>
      <c r="L23" s="12"/>
      <c r="M23" s="13">
        <f t="shared" si="0"/>
        <v>166334</v>
      </c>
    </row>
    <row r="24" spans="1:13" x14ac:dyDescent="0.25">
      <c r="A24" s="15" t="s">
        <v>31</v>
      </c>
      <c r="B24" s="8"/>
      <c r="C24" s="24"/>
      <c r="D24" s="8">
        <v>111563</v>
      </c>
      <c r="E24" s="8">
        <v>301654</v>
      </c>
      <c r="F24" s="9">
        <v>0</v>
      </c>
      <c r="G24" s="8">
        <v>5273262</v>
      </c>
      <c r="H24" s="10">
        <v>7355746.2999999998</v>
      </c>
      <c r="I24" s="11">
        <v>2692077</v>
      </c>
      <c r="J24" s="8">
        <v>55405</v>
      </c>
      <c r="K24" s="8">
        <v>2707361</v>
      </c>
      <c r="L24" s="12"/>
      <c r="M24" s="13">
        <f t="shared" si="0"/>
        <v>18497068.300000001</v>
      </c>
    </row>
  </sheetData>
  <mergeCells count="1">
    <mergeCell ref="A1:K4"/>
  </mergeCells>
  <conditionalFormatting sqref="J14">
    <cfRule type="dataBar" priority="3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{6FE70868-4BDB-4AFD-98D6-3B0C6466DCFF}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E70868-4BDB-4AFD-98D6-3B0C6466DC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86F3C-2229-4555-B165-B93DF7EC93D8}">
  <dimension ref="A2:M25"/>
  <sheetViews>
    <sheetView zoomScale="70" zoomScaleNormal="70" workbookViewId="0">
      <selection activeCell="D40" sqref="D40"/>
    </sheetView>
  </sheetViews>
  <sheetFormatPr defaultRowHeight="15" x14ac:dyDescent="0.25"/>
  <cols>
    <col min="1" max="1" width="68.7109375" customWidth="1"/>
    <col min="2" max="2" width="17.42578125" customWidth="1"/>
    <col min="3" max="9" width="16.7109375" customWidth="1"/>
    <col min="10" max="11" width="13.28515625" customWidth="1"/>
    <col min="12" max="12" width="15.7109375" customWidth="1"/>
    <col min="13" max="13" width="17.42578125" customWidth="1"/>
  </cols>
  <sheetData>
    <row r="2" spans="1:13" x14ac:dyDescent="0.25">
      <c r="A2" s="33" t="s">
        <v>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1"/>
    </row>
    <row r="3" spans="1:13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1"/>
    </row>
    <row r="4" spans="1:13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1"/>
    </row>
    <row r="5" spans="1:13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1"/>
    </row>
    <row r="6" spans="1:13" ht="126" x14ac:dyDescent="0.25">
      <c r="A6" s="2" t="s">
        <v>32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25" t="s">
        <v>33</v>
      </c>
    </row>
    <row r="7" spans="1:13" x14ac:dyDescent="0.25">
      <c r="A7" s="6" t="s">
        <v>34</v>
      </c>
      <c r="B7" s="8">
        <v>938862</v>
      </c>
      <c r="C7" s="8">
        <v>8138297</v>
      </c>
      <c r="D7" s="8">
        <v>313707</v>
      </c>
      <c r="E7" s="8">
        <v>576831</v>
      </c>
      <c r="F7" s="9">
        <v>1236881</v>
      </c>
      <c r="G7" s="8">
        <v>13706803</v>
      </c>
      <c r="H7" s="10">
        <v>18812365</v>
      </c>
      <c r="I7" s="11">
        <v>4747532</v>
      </c>
      <c r="J7" s="7">
        <v>186024</v>
      </c>
      <c r="K7" s="8">
        <v>16570999</v>
      </c>
      <c r="L7" s="12">
        <v>138023</v>
      </c>
      <c r="M7" s="13">
        <f>SUM(B7:L7)</f>
        <v>65366324</v>
      </c>
    </row>
    <row r="8" spans="1:13" x14ac:dyDescent="0.25">
      <c r="A8" s="26" t="s">
        <v>35</v>
      </c>
      <c r="B8" s="8">
        <v>921671</v>
      </c>
      <c r="C8" s="8">
        <v>5113418</v>
      </c>
      <c r="D8" s="11">
        <v>142641</v>
      </c>
      <c r="E8" s="8">
        <v>389862</v>
      </c>
      <c r="F8" s="9">
        <v>1210945</v>
      </c>
      <c r="G8" s="8">
        <v>10556438</v>
      </c>
      <c r="H8" s="10">
        <v>9427217</v>
      </c>
      <c r="I8" s="11">
        <v>3449746</v>
      </c>
      <c r="J8" s="7">
        <v>42062</v>
      </c>
      <c r="K8" s="8">
        <v>3203367</v>
      </c>
      <c r="L8" s="12">
        <v>96300</v>
      </c>
      <c r="M8" s="13">
        <f t="shared" ref="M8:M25" si="0">SUM(B8:L8)</f>
        <v>34553667</v>
      </c>
    </row>
    <row r="9" spans="1:13" x14ac:dyDescent="0.25">
      <c r="A9" s="27" t="s">
        <v>36</v>
      </c>
      <c r="B9" s="7">
        <v>7799</v>
      </c>
      <c r="C9" s="8">
        <v>61449</v>
      </c>
      <c r="D9" s="8">
        <v>0</v>
      </c>
      <c r="E9" s="8"/>
      <c r="F9" s="9">
        <v>27075</v>
      </c>
      <c r="G9" s="8">
        <v>157069</v>
      </c>
      <c r="H9" s="32">
        <v>48319</v>
      </c>
      <c r="I9" s="11">
        <v>50344</v>
      </c>
      <c r="J9" s="7"/>
      <c r="K9" s="8">
        <v>852698</v>
      </c>
      <c r="L9" s="7">
        <v>0</v>
      </c>
      <c r="M9" s="13">
        <f t="shared" si="0"/>
        <v>1204753</v>
      </c>
    </row>
    <row r="10" spans="1:13" x14ac:dyDescent="0.25">
      <c r="A10" s="28" t="s">
        <v>37</v>
      </c>
      <c r="B10" s="7">
        <v>17468</v>
      </c>
      <c r="C10" s="8">
        <v>108258</v>
      </c>
      <c r="D10" s="8">
        <v>2253</v>
      </c>
      <c r="E10" s="8">
        <v>723</v>
      </c>
      <c r="F10" s="9">
        <v>53891</v>
      </c>
      <c r="G10" s="8">
        <v>30829</v>
      </c>
      <c r="H10" s="10">
        <v>198898</v>
      </c>
      <c r="I10" s="11">
        <v>149957</v>
      </c>
      <c r="J10" s="7"/>
      <c r="K10" s="8">
        <v>20</v>
      </c>
      <c r="L10" s="7">
        <v>0</v>
      </c>
      <c r="M10" s="13">
        <f t="shared" si="0"/>
        <v>562297</v>
      </c>
    </row>
    <row r="11" spans="1:13" x14ac:dyDescent="0.25">
      <c r="A11" s="28" t="s">
        <v>38</v>
      </c>
      <c r="B11" s="8">
        <v>254653</v>
      </c>
      <c r="C11" s="8">
        <v>623275</v>
      </c>
      <c r="D11" s="8">
        <v>56309</v>
      </c>
      <c r="E11" s="8">
        <v>14390</v>
      </c>
      <c r="F11" s="9">
        <v>304</v>
      </c>
      <c r="G11" s="8">
        <v>3233239</v>
      </c>
      <c r="H11" s="10">
        <v>3739837</v>
      </c>
      <c r="I11" s="11">
        <v>20527</v>
      </c>
      <c r="J11" s="7">
        <v>2419</v>
      </c>
      <c r="K11" s="8">
        <v>1374524</v>
      </c>
      <c r="L11" s="12">
        <v>70660</v>
      </c>
      <c r="M11" s="13">
        <f t="shared" si="0"/>
        <v>9390137</v>
      </c>
    </row>
    <row r="12" spans="1:13" x14ac:dyDescent="0.25">
      <c r="A12" s="27" t="s">
        <v>39</v>
      </c>
      <c r="B12" s="7">
        <v>358668</v>
      </c>
      <c r="C12" s="8">
        <v>1282710</v>
      </c>
      <c r="D12" s="8">
        <v>78839</v>
      </c>
      <c r="E12" s="8">
        <v>218115</v>
      </c>
      <c r="F12" s="9">
        <v>1119564</v>
      </c>
      <c r="G12" s="8">
        <v>3268087</v>
      </c>
      <c r="H12" s="10">
        <v>3487152</v>
      </c>
      <c r="I12" s="11">
        <v>1812467</v>
      </c>
      <c r="J12" s="7">
        <v>39643</v>
      </c>
      <c r="K12" s="8">
        <v>0</v>
      </c>
      <c r="L12" s="12">
        <v>20196</v>
      </c>
      <c r="M12" s="13">
        <f t="shared" si="0"/>
        <v>11685441</v>
      </c>
    </row>
    <row r="13" spans="1:13" x14ac:dyDescent="0.25">
      <c r="A13" s="27" t="s">
        <v>40</v>
      </c>
      <c r="B13" s="7">
        <v>283083</v>
      </c>
      <c r="C13" s="8">
        <v>3037726</v>
      </c>
      <c r="D13" s="8">
        <v>5240</v>
      </c>
      <c r="E13" s="8">
        <v>156634</v>
      </c>
      <c r="F13" s="9">
        <v>10111</v>
      </c>
      <c r="G13" s="8">
        <v>3867214</v>
      </c>
      <c r="H13" s="10">
        <v>5692848</v>
      </c>
      <c r="I13" s="11">
        <v>1416451</v>
      </c>
      <c r="J13" s="8"/>
      <c r="K13" s="8">
        <v>976124</v>
      </c>
      <c r="L13" s="12">
        <v>5444</v>
      </c>
      <c r="M13" s="13">
        <f t="shared" si="0"/>
        <v>15450875</v>
      </c>
    </row>
    <row r="14" spans="1:13" x14ac:dyDescent="0.25">
      <c r="A14" s="27" t="s">
        <v>41</v>
      </c>
      <c r="B14" s="8">
        <v>0</v>
      </c>
      <c r="C14" s="8">
        <v>1505</v>
      </c>
      <c r="D14" s="8">
        <v>0</v>
      </c>
      <c r="E14" s="8">
        <v>22336</v>
      </c>
      <c r="F14" s="9">
        <v>603140</v>
      </c>
      <c r="G14" s="8">
        <v>824714</v>
      </c>
      <c r="H14" s="10">
        <v>721677</v>
      </c>
      <c r="I14" s="11">
        <v>329356</v>
      </c>
      <c r="J14" s="8"/>
      <c r="K14" s="8">
        <v>0</v>
      </c>
      <c r="L14" s="7">
        <v>0</v>
      </c>
      <c r="M14" s="13">
        <f t="shared" si="0"/>
        <v>2502728</v>
      </c>
    </row>
    <row r="15" spans="1:13" x14ac:dyDescent="0.25">
      <c r="A15" s="17" t="s">
        <v>42</v>
      </c>
      <c r="B15" s="8">
        <v>878624</v>
      </c>
      <c r="C15" s="8">
        <v>8027688</v>
      </c>
      <c r="D15" s="8">
        <v>283398</v>
      </c>
      <c r="E15" s="8">
        <v>513021</v>
      </c>
      <c r="F15" s="18">
        <v>1218134</v>
      </c>
      <c r="G15" s="8">
        <v>12430267</v>
      </c>
      <c r="H15" s="10">
        <v>17322582</v>
      </c>
      <c r="I15" s="11">
        <v>4169167</v>
      </c>
      <c r="J15">
        <v>173049</v>
      </c>
      <c r="K15" s="8">
        <v>15697807</v>
      </c>
      <c r="L15" s="12">
        <v>131104</v>
      </c>
      <c r="M15" s="13">
        <f t="shared" si="0"/>
        <v>60844841</v>
      </c>
    </row>
    <row r="16" spans="1:13" x14ac:dyDescent="0.25">
      <c r="A16" s="29" t="s">
        <v>43</v>
      </c>
      <c r="B16" s="8">
        <v>872152</v>
      </c>
      <c r="C16" s="8">
        <v>7266723</v>
      </c>
      <c r="D16" s="8">
        <v>243834</v>
      </c>
      <c r="E16" s="8">
        <v>486501</v>
      </c>
      <c r="F16" s="9">
        <v>750687</v>
      </c>
      <c r="G16" s="8">
        <v>12201698</v>
      </c>
      <c r="H16" s="10">
        <v>17032114</v>
      </c>
      <c r="I16" s="11">
        <v>3460254</v>
      </c>
      <c r="J16" s="19">
        <v>170556</v>
      </c>
      <c r="K16" s="8">
        <v>14860689</v>
      </c>
      <c r="L16" s="12">
        <v>127173</v>
      </c>
      <c r="M16" s="13">
        <f t="shared" si="0"/>
        <v>57472381</v>
      </c>
    </row>
    <row r="17" spans="1:13" x14ac:dyDescent="0.25">
      <c r="A17" s="27" t="s">
        <v>44</v>
      </c>
      <c r="B17" s="7">
        <v>4223</v>
      </c>
      <c r="C17" s="8">
        <v>0</v>
      </c>
      <c r="D17" s="8">
        <v>0</v>
      </c>
      <c r="E17" s="8"/>
      <c r="F17" s="9">
        <v>0</v>
      </c>
      <c r="G17" s="8">
        <v>7</v>
      </c>
      <c r="H17" s="10">
        <v>0</v>
      </c>
      <c r="I17" s="11">
        <v>0</v>
      </c>
      <c r="J17" s="7"/>
      <c r="K17" s="8">
        <v>0</v>
      </c>
      <c r="L17" s="7">
        <v>0</v>
      </c>
      <c r="M17" s="13">
        <f t="shared" si="0"/>
        <v>4230</v>
      </c>
    </row>
    <row r="18" spans="1:13" x14ac:dyDescent="0.25">
      <c r="A18" s="27" t="s">
        <v>38</v>
      </c>
      <c r="B18" s="7">
        <v>5639</v>
      </c>
      <c r="C18" s="8">
        <v>96104</v>
      </c>
      <c r="D18" s="8">
        <v>173066</v>
      </c>
      <c r="E18" s="8">
        <v>0</v>
      </c>
      <c r="F18" s="9">
        <v>0</v>
      </c>
      <c r="G18" s="8">
        <v>941162</v>
      </c>
      <c r="H18" s="10">
        <v>1322114</v>
      </c>
      <c r="I18" s="11">
        <v>46414</v>
      </c>
      <c r="J18" s="19">
        <v>2994</v>
      </c>
      <c r="K18" s="8">
        <v>5588</v>
      </c>
      <c r="L18" s="12">
        <v>78231</v>
      </c>
      <c r="M18" s="13">
        <f t="shared" si="0"/>
        <v>2671312</v>
      </c>
    </row>
    <row r="19" spans="1:13" x14ac:dyDescent="0.25">
      <c r="A19" s="30" t="s">
        <v>45</v>
      </c>
      <c r="B19" s="8">
        <v>5639</v>
      </c>
      <c r="C19" s="8">
        <v>0</v>
      </c>
      <c r="D19" s="8">
        <v>0</v>
      </c>
      <c r="E19" s="8"/>
      <c r="F19" s="9">
        <v>0</v>
      </c>
      <c r="G19" s="8">
        <v>0</v>
      </c>
      <c r="H19" s="21"/>
      <c r="I19" s="11"/>
      <c r="J19" s="7"/>
      <c r="K19" s="8">
        <v>0</v>
      </c>
      <c r="L19" s="7">
        <v>0</v>
      </c>
      <c r="M19" s="13">
        <f t="shared" si="0"/>
        <v>5639</v>
      </c>
    </row>
    <row r="20" spans="1:13" x14ac:dyDescent="0.25">
      <c r="A20" s="31" t="s">
        <v>36</v>
      </c>
      <c r="B20" s="7">
        <v>44927</v>
      </c>
      <c r="C20" s="8">
        <v>1636249</v>
      </c>
      <c r="D20" s="8">
        <v>0</v>
      </c>
      <c r="E20" s="8">
        <v>3337</v>
      </c>
      <c r="F20" s="9">
        <v>432325</v>
      </c>
      <c r="G20" s="8">
        <v>897996</v>
      </c>
      <c r="H20" s="10">
        <v>1987448</v>
      </c>
      <c r="I20" s="11">
        <v>329083</v>
      </c>
      <c r="J20" s="7"/>
      <c r="K20" s="8">
        <v>0</v>
      </c>
      <c r="L20" s="7">
        <v>0</v>
      </c>
      <c r="M20" s="13">
        <f t="shared" si="0"/>
        <v>5331365</v>
      </c>
    </row>
    <row r="21" spans="1:13" x14ac:dyDescent="0.25">
      <c r="A21" s="27" t="s">
        <v>37</v>
      </c>
      <c r="B21" s="7">
        <v>67388</v>
      </c>
      <c r="C21" s="8">
        <v>137990</v>
      </c>
      <c r="D21" s="8">
        <v>70740</v>
      </c>
      <c r="E21" s="8">
        <v>1267</v>
      </c>
      <c r="F21" s="9">
        <v>554</v>
      </c>
      <c r="G21" s="8">
        <v>267187</v>
      </c>
      <c r="H21" s="10">
        <v>322043</v>
      </c>
      <c r="I21" s="11">
        <v>201045</v>
      </c>
      <c r="J21" s="19">
        <v>99080</v>
      </c>
      <c r="K21" s="8">
        <v>401310</v>
      </c>
      <c r="L21" s="12">
        <v>48762</v>
      </c>
      <c r="M21" s="13">
        <f t="shared" si="0"/>
        <v>1617366</v>
      </c>
    </row>
    <row r="22" spans="1:13" x14ac:dyDescent="0.25">
      <c r="A22" s="27" t="s">
        <v>46</v>
      </c>
      <c r="B22" s="7">
        <v>443178</v>
      </c>
      <c r="C22" s="8">
        <v>2344068</v>
      </c>
      <c r="D22" s="8">
        <v>28</v>
      </c>
      <c r="E22" s="8">
        <v>132106</v>
      </c>
      <c r="F22" s="9">
        <v>317808</v>
      </c>
      <c r="G22" s="8">
        <v>3391214</v>
      </c>
      <c r="H22" s="10">
        <v>3076421</v>
      </c>
      <c r="I22" s="11">
        <v>747754</v>
      </c>
      <c r="J22" s="19">
        <v>20291</v>
      </c>
      <c r="K22" s="8">
        <v>2755925</v>
      </c>
      <c r="L22" s="7">
        <v>167</v>
      </c>
      <c r="M22" s="13">
        <f t="shared" si="0"/>
        <v>13228960</v>
      </c>
    </row>
    <row r="23" spans="1:13" x14ac:dyDescent="0.25">
      <c r="A23" s="27" t="s">
        <v>40</v>
      </c>
      <c r="B23" s="7">
        <v>306797</v>
      </c>
      <c r="C23" s="8">
        <v>3052312</v>
      </c>
      <c r="D23" s="8">
        <v>0</v>
      </c>
      <c r="E23" s="8">
        <v>349791</v>
      </c>
      <c r="F23" s="9">
        <v>0</v>
      </c>
      <c r="G23" s="8">
        <v>6704132</v>
      </c>
      <c r="H23" s="10">
        <v>10324088</v>
      </c>
      <c r="I23" s="11">
        <v>2135958</v>
      </c>
      <c r="J23" s="19">
        <v>48191</v>
      </c>
      <c r="K23" s="8">
        <v>11697867</v>
      </c>
      <c r="L23" s="7">
        <v>13</v>
      </c>
      <c r="M23" s="13">
        <f t="shared" si="0"/>
        <v>34619149</v>
      </c>
    </row>
    <row r="24" spans="1:13" x14ac:dyDescent="0.25">
      <c r="A24" s="27" t="s">
        <v>47</v>
      </c>
      <c r="B24" s="7">
        <v>64498</v>
      </c>
      <c r="C24" s="8"/>
      <c r="D24" s="8">
        <v>4370</v>
      </c>
      <c r="E24" s="8">
        <v>2210</v>
      </c>
      <c r="F24" s="9">
        <v>0</v>
      </c>
      <c r="G24" s="8">
        <v>157</v>
      </c>
      <c r="H24" s="10">
        <v>14283</v>
      </c>
      <c r="I24" s="11">
        <v>80755</v>
      </c>
      <c r="J24" s="8">
        <v>0</v>
      </c>
      <c r="K24" s="8">
        <v>61</v>
      </c>
      <c r="L24" s="12"/>
      <c r="M24" s="13">
        <f t="shared" si="0"/>
        <v>166334</v>
      </c>
    </row>
    <row r="25" spans="1:13" x14ac:dyDescent="0.25">
      <c r="A25" s="27" t="s">
        <v>48</v>
      </c>
      <c r="B25" s="8"/>
      <c r="C25" s="24"/>
      <c r="D25" s="8">
        <v>111563</v>
      </c>
      <c r="E25" s="8">
        <v>301654</v>
      </c>
      <c r="F25" s="9">
        <v>0</v>
      </c>
      <c r="G25" s="8">
        <v>5273262</v>
      </c>
      <c r="H25" s="10">
        <v>7355746.2999999998</v>
      </c>
      <c r="I25" s="11">
        <v>2692077</v>
      </c>
      <c r="J25" s="8">
        <v>55405</v>
      </c>
      <c r="K25" s="8">
        <v>2707361</v>
      </c>
      <c r="L25" s="12"/>
      <c r="M25" s="13">
        <f t="shared" si="0"/>
        <v>18497068.300000001</v>
      </c>
    </row>
  </sheetData>
  <mergeCells count="1">
    <mergeCell ref="A2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2024-11-19T11:49:23Z</dcterms:created>
  <dcterms:modified xsi:type="dcterms:W3CDTF">2024-11-26T09:10:16Z</dcterms:modified>
</cp:coreProperties>
</file>